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</sheets>
  <definedNames>
    <definedName name="_xlnm.Print_Area" localSheetId="0">Лист1!$A$1:$H$76</definedName>
  </definedNames>
  <calcPr calcId="124519"/>
</workbook>
</file>

<file path=xl/calcChain.xml><?xml version="1.0" encoding="utf-8"?>
<calcChain xmlns="http://schemas.openxmlformats.org/spreadsheetml/2006/main">
  <c r="E26" i="1"/>
  <c r="E28"/>
  <c r="E32"/>
  <c r="E34"/>
  <c r="E36"/>
  <c r="E38"/>
  <c r="E40"/>
  <c r="C2" i="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1"/>
  <c r="F66" i="1"/>
  <c r="E66"/>
  <c r="F56"/>
  <c r="E56"/>
  <c r="F54"/>
  <c r="E54"/>
  <c r="F52"/>
  <c r="E52"/>
  <c r="F50"/>
  <c r="E50"/>
  <c r="F48"/>
  <c r="E48"/>
  <c r="F42"/>
  <c r="E42"/>
  <c r="F40"/>
  <c r="F38"/>
  <c r="F36"/>
  <c r="F34"/>
  <c r="F30"/>
  <c r="F28"/>
  <c r="F26"/>
  <c r="F24"/>
  <c r="E24"/>
  <c r="F22"/>
  <c r="E22"/>
  <c r="F20"/>
  <c r="E20"/>
  <c r="F18"/>
  <c r="E18"/>
  <c r="F16"/>
  <c r="E16"/>
  <c r="F14"/>
  <c r="E14"/>
</calcChain>
</file>

<file path=xl/sharedStrings.xml><?xml version="1.0" encoding="utf-8"?>
<sst xmlns="http://schemas.openxmlformats.org/spreadsheetml/2006/main" count="299" uniqueCount="219">
  <si>
    <t>Код вр.спец.</t>
  </si>
  <si>
    <t>Врачебные специальности</t>
  </si>
  <si>
    <t>Кардиолог</t>
  </si>
  <si>
    <t>Ревматолог</t>
  </si>
  <si>
    <t>Гастроэнтеролог</t>
  </si>
  <si>
    <t>Пульмонолог</t>
  </si>
  <si>
    <t>Эндокринолог</t>
  </si>
  <si>
    <t>Нефролог</t>
  </si>
  <si>
    <t>Аллерголог</t>
  </si>
  <si>
    <t xml:space="preserve">Гематолог </t>
  </si>
  <si>
    <t>Педиатр</t>
  </si>
  <si>
    <t>Терапевт</t>
  </si>
  <si>
    <t>Травматолог</t>
  </si>
  <si>
    <t>Уролог</t>
  </si>
  <si>
    <t>Хирург</t>
  </si>
  <si>
    <t>Колопроктолог</t>
  </si>
  <si>
    <t>Онколог</t>
  </si>
  <si>
    <t>Акушер-гинеколог</t>
  </si>
  <si>
    <t>Оториноларинголог</t>
  </si>
  <si>
    <t>Офтальмолог</t>
  </si>
  <si>
    <t>Невролог</t>
  </si>
  <si>
    <t>Дерматолог</t>
  </si>
  <si>
    <t>Инфекционист</t>
  </si>
  <si>
    <t>Врач ОП (семейный врач)</t>
  </si>
  <si>
    <t>Врач сурдолог</t>
  </si>
  <si>
    <t>Врач маммолог</t>
  </si>
  <si>
    <t>Фельдшер-акушер</t>
  </si>
  <si>
    <t>Вакцинопрофилактика</t>
  </si>
  <si>
    <t>Первичное комплексное обследование ЦЗ</t>
  </si>
  <si>
    <t>Динамическое наблюдение ЦЗ</t>
  </si>
  <si>
    <t>Тариф на  приеме мед.сестры в ДОУ</t>
  </si>
  <si>
    <t>00102</t>
  </si>
  <si>
    <t>01601</t>
  </si>
  <si>
    <t>01602</t>
  </si>
  <si>
    <t>01711</t>
  </si>
  <si>
    <t>01712</t>
  </si>
  <si>
    <t>02601</t>
  </si>
  <si>
    <t>02711</t>
  </si>
  <si>
    <t>02602</t>
  </si>
  <si>
    <t>02712</t>
  </si>
  <si>
    <t>03601</t>
  </si>
  <si>
    <t>03711</t>
  </si>
  <si>
    <t>03602</t>
  </si>
  <si>
    <t>03712</t>
  </si>
  <si>
    <t>04601</t>
  </si>
  <si>
    <t>04711</t>
  </si>
  <si>
    <t>04602</t>
  </si>
  <si>
    <t>04712</t>
  </si>
  <si>
    <t>05601</t>
  </si>
  <si>
    <t>05711</t>
  </si>
  <si>
    <t>05602</t>
  </si>
  <si>
    <t>05712</t>
  </si>
  <si>
    <t>06601</t>
  </si>
  <si>
    <t>06711</t>
  </si>
  <si>
    <t>06602</t>
  </si>
  <si>
    <t>06712</t>
  </si>
  <si>
    <t>07601</t>
  </si>
  <si>
    <t>07711</t>
  </si>
  <si>
    <t>07602</t>
  </si>
  <si>
    <t>07712</t>
  </si>
  <si>
    <t>08601</t>
  </si>
  <si>
    <t>08711</t>
  </si>
  <si>
    <t>08602</t>
  </si>
  <si>
    <t>08712</t>
  </si>
  <si>
    <t>09602</t>
  </si>
  <si>
    <t>09712</t>
  </si>
  <si>
    <t>10601</t>
  </si>
  <si>
    <t>10711</t>
  </si>
  <si>
    <t>12601</t>
  </si>
  <si>
    <t>12602</t>
  </si>
  <si>
    <t>12711</t>
  </si>
  <si>
    <t>12712</t>
  </si>
  <si>
    <t>14601</t>
  </si>
  <si>
    <t>14602</t>
  </si>
  <si>
    <t>14711</t>
  </si>
  <si>
    <t>14712</t>
  </si>
  <si>
    <t>22601</t>
  </si>
  <si>
    <t>22602</t>
  </si>
  <si>
    <t>22711</t>
  </si>
  <si>
    <t>22712</t>
  </si>
  <si>
    <t>19601</t>
  </si>
  <si>
    <t>19602</t>
  </si>
  <si>
    <t>19711</t>
  </si>
  <si>
    <t>19712</t>
  </si>
  <si>
    <t>23601</t>
  </si>
  <si>
    <t>23602</t>
  </si>
  <si>
    <t>23711</t>
  </si>
  <si>
    <t>23712</t>
  </si>
  <si>
    <t>24601</t>
  </si>
  <si>
    <t>24602</t>
  </si>
  <si>
    <t>24711</t>
  </si>
  <si>
    <t>24712</t>
  </si>
  <si>
    <t>25601</t>
  </si>
  <si>
    <t>25711</t>
  </si>
  <si>
    <t>25602</t>
  </si>
  <si>
    <t>25712</t>
  </si>
  <si>
    <t>26601</t>
  </si>
  <si>
    <t>26602</t>
  </si>
  <si>
    <t>26711</t>
  </si>
  <si>
    <t>26712</t>
  </si>
  <si>
    <t>27601</t>
  </si>
  <si>
    <t>27711</t>
  </si>
  <si>
    <t>27602</t>
  </si>
  <si>
    <t>27712</t>
  </si>
  <si>
    <t>43601</t>
  </si>
  <si>
    <t>43602</t>
  </si>
  <si>
    <t>43711</t>
  </si>
  <si>
    <t>43712</t>
  </si>
  <si>
    <t>44601</t>
  </si>
  <si>
    <t>44602</t>
  </si>
  <si>
    <t>44711</t>
  </si>
  <si>
    <t>44712</t>
  </si>
  <si>
    <t>59601</t>
  </si>
  <si>
    <t>59711</t>
  </si>
  <si>
    <t>59602</t>
  </si>
  <si>
    <t>59712</t>
  </si>
  <si>
    <t>63602</t>
  </si>
  <si>
    <t>63712</t>
  </si>
  <si>
    <t>64601</t>
  </si>
  <si>
    <t>64602</t>
  </si>
  <si>
    <t>64711</t>
  </si>
  <si>
    <t>64712</t>
  </si>
  <si>
    <t>68601</t>
  </si>
  <si>
    <t>68602</t>
  </si>
  <si>
    <t>68711</t>
  </si>
  <si>
    <t>68712</t>
  </si>
  <si>
    <t>79101</t>
  </si>
  <si>
    <t>79102</t>
  </si>
  <si>
    <t>57101</t>
  </si>
  <si>
    <t>57102</t>
  </si>
  <si>
    <t>58101</t>
  </si>
  <si>
    <t>58102</t>
  </si>
  <si>
    <t>Нейрохирург</t>
  </si>
  <si>
    <t>Гериатр</t>
  </si>
  <si>
    <t>тариф на посещения с профилактической целью, взрослые</t>
  </si>
  <si>
    <t>тариф  на посещения с профилактической целью, дети</t>
  </si>
  <si>
    <t>тариф  разового посещения в связи с заболеванием, взрослые</t>
  </si>
  <si>
    <t>тариф  разового посещения в связи с заболеванием, дети</t>
  </si>
  <si>
    <t>тариф на посещения с профилактической целью выполненный с помощью мобильной бригады, взрослые</t>
  </si>
  <si>
    <t>тариф на посещения с профилактической целью выполненный с помощью мобильной бригады, дети</t>
  </si>
  <si>
    <t>Акушер-гинеколог на приеме в женской консультации</t>
  </si>
  <si>
    <t>10602</t>
  </si>
  <si>
    <t>01</t>
  </si>
  <si>
    <t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</si>
  <si>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</si>
  <si>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</si>
  <si>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</si>
  <si>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</si>
  <si>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</si>
  <si>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</si>
  <si>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</si>
  <si>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</si>
  <si>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</si>
  <si>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</si>
  <si>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14</t>
  </si>
  <si>
    <t>22</t>
  </si>
  <si>
    <t>19</t>
  </si>
  <si>
    <t>23</t>
  </si>
  <si>
    <t>24</t>
  </si>
  <si>
    <t>25</t>
  </si>
  <si>
    <t>26</t>
  </si>
  <si>
    <t>27</t>
  </si>
  <si>
    <t>43</t>
  </si>
  <si>
    <t>44</t>
  </si>
  <si>
    <t>59</t>
  </si>
  <si>
    <t>15</t>
  </si>
  <si>
    <t>37</t>
  </si>
  <si>
    <t>63</t>
  </si>
  <si>
    <t>64</t>
  </si>
  <si>
    <t>68</t>
  </si>
  <si>
    <t>79</t>
  </si>
  <si>
    <t>57</t>
  </si>
  <si>
    <t>58</t>
  </si>
  <si>
    <t>00</t>
  </si>
  <si>
    <t>01621</t>
  </si>
  <si>
    <t>01622</t>
  </si>
  <si>
    <t>02621</t>
  </si>
  <si>
    <t>02622</t>
  </si>
  <si>
    <t>03621</t>
  </si>
  <si>
    <t>03622</t>
  </si>
  <si>
    <t>04621</t>
  </si>
  <si>
    <t>04622</t>
  </si>
  <si>
    <t>05621</t>
  </si>
  <si>
    <t>06621</t>
  </si>
  <si>
    <t>07621</t>
  </si>
  <si>
    <t>08621</t>
  </si>
  <si>
    <t>10621</t>
  </si>
  <si>
    <t>12621</t>
  </si>
  <si>
    <t>14621</t>
  </si>
  <si>
    <t>22621</t>
  </si>
  <si>
    <t>19621</t>
  </si>
  <si>
    <t>23621</t>
  </si>
  <si>
    <t>24621</t>
  </si>
  <si>
    <t>26621</t>
  </si>
  <si>
    <t>27621</t>
  </si>
  <si>
    <t>43621</t>
  </si>
  <si>
    <t>44621</t>
  </si>
  <si>
    <t>64621</t>
  </si>
  <si>
    <t>64622</t>
  </si>
  <si>
    <t>26622</t>
  </si>
  <si>
    <t>27622</t>
  </si>
  <si>
    <t>43622</t>
  </si>
  <si>
    <t>44622</t>
  </si>
  <si>
    <t>24622</t>
  </si>
  <si>
    <t>05622</t>
  </si>
  <si>
    <t>06622</t>
  </si>
  <si>
    <t>07622</t>
  </si>
  <si>
    <t>08622</t>
  </si>
  <si>
    <t>09622</t>
  </si>
  <si>
    <t>12622</t>
  </si>
  <si>
    <t>14622</t>
  </si>
  <si>
    <t>22622</t>
  </si>
  <si>
    <t>19622</t>
  </si>
  <si>
    <t>23622</t>
  </si>
  <si>
    <t>к Дополнительному соглашению №7</t>
  </si>
  <si>
    <t>Приложение № 8 к Тарифному соглашению</t>
  </si>
  <si>
    <t>Коды тарифов и тарифы на посещения с профилактическими и иными целями  с 01.08.2019 г.</t>
  </si>
  <si>
    <t>Приложение №12</t>
  </si>
  <si>
    <t>от 31.08.2019г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</si>
</sst>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scheme val="minor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/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2" fontId="12" fillId="0" borderId="2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3" fontId="12" fillId="0" borderId="2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right"/>
    </xf>
    <xf numFmtId="2" fontId="8" fillId="0" borderId="0" xfId="0" applyNumberFormat="1" applyFont="1" applyFill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0"/>
  <sheetViews>
    <sheetView tabSelected="1" view="pageBreakPreview" topLeftCell="A14" zoomScaleSheetLayoutView="100" workbookViewId="0">
      <selection activeCell="A33" sqref="A1:XFD1048576"/>
    </sheetView>
  </sheetViews>
  <sheetFormatPr defaultRowHeight="15.75"/>
  <cols>
    <col min="1" max="1" width="8" style="28" customWidth="1"/>
    <col min="2" max="2" width="23.140625" style="17" customWidth="1"/>
    <col min="3" max="3" width="14.5703125" style="17" customWidth="1"/>
    <col min="4" max="4" width="16" style="17" customWidth="1"/>
    <col min="5" max="6" width="18.42578125" style="17" customWidth="1"/>
    <col min="7" max="7" width="15.7109375" style="17" customWidth="1"/>
    <col min="8" max="8" width="16.42578125" style="17" customWidth="1"/>
    <col min="9" max="9" width="9.140625" style="17"/>
    <col min="10" max="10" width="6.28515625" style="17" customWidth="1"/>
    <col min="11" max="11" width="9.140625" style="17"/>
    <col min="12" max="12" width="6.42578125" style="17" customWidth="1"/>
    <col min="13" max="16384" width="9.140625" style="17"/>
  </cols>
  <sheetData>
    <row r="1" spans="1:9">
      <c r="H1" s="31" t="s">
        <v>217</v>
      </c>
    </row>
    <row r="2" spans="1:9">
      <c r="H2" s="31" t="s">
        <v>214</v>
      </c>
    </row>
    <row r="3" spans="1:9">
      <c r="H3" s="31" t="s">
        <v>218</v>
      </c>
    </row>
    <row r="4" spans="1:9">
      <c r="A4" s="14"/>
      <c r="B4" s="15"/>
      <c r="C4" s="15"/>
      <c r="D4" s="15"/>
      <c r="E4" s="15"/>
      <c r="F4" s="15"/>
      <c r="G4" s="15"/>
      <c r="H4" s="30" t="s">
        <v>215</v>
      </c>
      <c r="I4" s="15"/>
    </row>
    <row r="5" spans="1:9">
      <c r="A5" s="14"/>
      <c r="B5" s="15"/>
      <c r="C5" s="15"/>
      <c r="D5" s="15"/>
      <c r="E5" s="15"/>
      <c r="F5" s="15"/>
      <c r="G5" s="15"/>
      <c r="H5" s="16"/>
      <c r="I5" s="15"/>
    </row>
    <row r="6" spans="1:9">
      <c r="A6" s="14"/>
      <c r="B6" s="15"/>
      <c r="C6" s="15"/>
      <c r="D6" s="15"/>
      <c r="E6" s="15"/>
      <c r="F6" s="15"/>
      <c r="G6" s="15"/>
      <c r="H6" s="16"/>
      <c r="I6" s="15"/>
    </row>
    <row r="7" spans="1:9">
      <c r="A7" s="39" t="s">
        <v>216</v>
      </c>
      <c r="B7" s="39"/>
      <c r="C7" s="39"/>
      <c r="D7" s="39"/>
      <c r="E7" s="39"/>
      <c r="F7" s="39"/>
      <c r="G7" s="39"/>
      <c r="H7" s="39"/>
      <c r="I7" s="15"/>
    </row>
    <row r="8" spans="1:9">
      <c r="A8" s="39"/>
      <c r="B8" s="39"/>
      <c r="C8" s="39"/>
      <c r="D8" s="39"/>
      <c r="E8" s="39"/>
      <c r="F8" s="39"/>
      <c r="G8" s="39"/>
      <c r="H8" s="39"/>
      <c r="I8" s="15"/>
    </row>
    <row r="9" spans="1:9">
      <c r="A9" s="13"/>
      <c r="B9" s="13"/>
      <c r="C9" s="13"/>
      <c r="D9" s="13"/>
      <c r="E9" s="13"/>
      <c r="F9" s="13"/>
      <c r="G9" s="13"/>
      <c r="H9" s="13"/>
      <c r="I9" s="15"/>
    </row>
    <row r="10" spans="1:9" ht="39" customHeight="1">
      <c r="A10" s="35" t="s">
        <v>0</v>
      </c>
      <c r="B10" s="35" t="s">
        <v>1</v>
      </c>
      <c r="C10" s="35" t="s">
        <v>134</v>
      </c>
      <c r="D10" s="35" t="s">
        <v>135</v>
      </c>
      <c r="E10" s="35" t="s">
        <v>138</v>
      </c>
      <c r="F10" s="35" t="s">
        <v>139</v>
      </c>
      <c r="G10" s="35" t="s">
        <v>136</v>
      </c>
      <c r="H10" s="35" t="s">
        <v>137</v>
      </c>
      <c r="I10" s="15"/>
    </row>
    <row r="11" spans="1:9" ht="37.5" customHeight="1">
      <c r="A11" s="35"/>
      <c r="B11" s="35"/>
      <c r="C11" s="35"/>
      <c r="D11" s="35"/>
      <c r="E11" s="35"/>
      <c r="F11" s="35"/>
      <c r="G11" s="35"/>
      <c r="H11" s="35"/>
      <c r="I11" s="15"/>
    </row>
    <row r="12" spans="1:9" ht="71.25" customHeight="1">
      <c r="A12" s="35"/>
      <c r="B12" s="35"/>
      <c r="C12" s="35"/>
      <c r="D12" s="35"/>
      <c r="E12" s="35"/>
      <c r="F12" s="35"/>
      <c r="G12" s="35"/>
      <c r="H12" s="35"/>
      <c r="I12" s="15"/>
    </row>
    <row r="13" spans="1:9">
      <c r="A13" s="33">
        <v>1</v>
      </c>
      <c r="B13" s="40" t="s">
        <v>2</v>
      </c>
      <c r="C13" s="18" t="s">
        <v>32</v>
      </c>
      <c r="D13" s="18" t="s">
        <v>33</v>
      </c>
      <c r="E13" s="19" t="s">
        <v>174</v>
      </c>
      <c r="F13" s="19" t="s">
        <v>175</v>
      </c>
      <c r="G13" s="19" t="s">
        <v>34</v>
      </c>
      <c r="H13" s="19" t="s">
        <v>35</v>
      </c>
      <c r="I13" s="15"/>
    </row>
    <row r="14" spans="1:9">
      <c r="A14" s="33"/>
      <c r="B14" s="38"/>
      <c r="C14" s="20">
        <v>335.08</v>
      </c>
      <c r="D14" s="20">
        <v>357.77</v>
      </c>
      <c r="E14" s="21">
        <f>C14*1.1</f>
        <v>368.58800000000002</v>
      </c>
      <c r="F14" s="21">
        <f>D14*1.1</f>
        <v>393.54700000000003</v>
      </c>
      <c r="G14" s="21">
        <v>441.92</v>
      </c>
      <c r="H14" s="21">
        <v>478.14</v>
      </c>
      <c r="I14" s="15"/>
    </row>
    <row r="15" spans="1:9">
      <c r="A15" s="33">
        <v>2</v>
      </c>
      <c r="B15" s="34" t="s">
        <v>3</v>
      </c>
      <c r="C15" s="18" t="s">
        <v>36</v>
      </c>
      <c r="D15" s="18" t="s">
        <v>38</v>
      </c>
      <c r="E15" s="19" t="s">
        <v>176</v>
      </c>
      <c r="F15" s="19" t="s">
        <v>177</v>
      </c>
      <c r="G15" s="19" t="s">
        <v>37</v>
      </c>
      <c r="H15" s="19" t="s">
        <v>39</v>
      </c>
      <c r="I15" s="15"/>
    </row>
    <row r="16" spans="1:9">
      <c r="A16" s="33"/>
      <c r="B16" s="34"/>
      <c r="C16" s="20">
        <v>335.08</v>
      </c>
      <c r="D16" s="20">
        <v>357.77</v>
      </c>
      <c r="E16" s="21">
        <f>C16*1.1</f>
        <v>368.58800000000002</v>
      </c>
      <c r="F16" s="21">
        <f>D16*1.1</f>
        <v>393.54700000000003</v>
      </c>
      <c r="G16" s="21">
        <v>447.82</v>
      </c>
      <c r="H16" s="21">
        <v>478.14</v>
      </c>
      <c r="I16" s="15"/>
    </row>
    <row r="17" spans="1:9">
      <c r="A17" s="33">
        <v>3</v>
      </c>
      <c r="B17" s="34" t="s">
        <v>4</v>
      </c>
      <c r="C17" s="18" t="s">
        <v>40</v>
      </c>
      <c r="D17" s="18" t="s">
        <v>42</v>
      </c>
      <c r="E17" s="19" t="s">
        <v>178</v>
      </c>
      <c r="F17" s="19" t="s">
        <v>179</v>
      </c>
      <c r="G17" s="19" t="s">
        <v>41</v>
      </c>
      <c r="H17" s="19" t="s">
        <v>43</v>
      </c>
      <c r="I17" s="15"/>
    </row>
    <row r="18" spans="1:9">
      <c r="A18" s="33"/>
      <c r="B18" s="34"/>
      <c r="C18" s="20">
        <v>305.42</v>
      </c>
      <c r="D18" s="20">
        <v>305.42</v>
      </c>
      <c r="E18" s="21">
        <f>C18*1.1</f>
        <v>335.96200000000005</v>
      </c>
      <c r="F18" s="21">
        <f>D18*1.1</f>
        <v>335.96200000000005</v>
      </c>
      <c r="G18" s="21">
        <v>316.11</v>
      </c>
      <c r="H18" s="21">
        <v>316.11</v>
      </c>
      <c r="I18" s="15"/>
    </row>
    <row r="19" spans="1:9">
      <c r="A19" s="33">
        <v>4</v>
      </c>
      <c r="B19" s="34" t="s">
        <v>5</v>
      </c>
      <c r="C19" s="18" t="s">
        <v>44</v>
      </c>
      <c r="D19" s="18" t="s">
        <v>46</v>
      </c>
      <c r="E19" s="19" t="s">
        <v>180</v>
      </c>
      <c r="F19" s="19" t="s">
        <v>181</v>
      </c>
      <c r="G19" s="19" t="s">
        <v>45</v>
      </c>
      <c r="H19" s="19" t="s">
        <v>47</v>
      </c>
      <c r="I19" s="15"/>
    </row>
    <row r="20" spans="1:9">
      <c r="A20" s="33"/>
      <c r="B20" s="34"/>
      <c r="C20" s="20">
        <v>274.12</v>
      </c>
      <c r="D20" s="20">
        <v>275.58999999999997</v>
      </c>
      <c r="E20" s="21">
        <f>C20*1.1</f>
        <v>301.53200000000004</v>
      </c>
      <c r="F20" s="21">
        <f>D20*1.1</f>
        <v>303.149</v>
      </c>
      <c r="G20" s="21">
        <v>326.8</v>
      </c>
      <c r="H20" s="21">
        <v>328.56</v>
      </c>
      <c r="I20" s="15"/>
    </row>
    <row r="21" spans="1:9">
      <c r="A21" s="33">
        <v>5</v>
      </c>
      <c r="B21" s="34" t="s">
        <v>6</v>
      </c>
      <c r="C21" s="18" t="s">
        <v>48</v>
      </c>
      <c r="D21" s="18" t="s">
        <v>50</v>
      </c>
      <c r="E21" s="19" t="s">
        <v>182</v>
      </c>
      <c r="F21" s="19" t="s">
        <v>204</v>
      </c>
      <c r="G21" s="19" t="s">
        <v>49</v>
      </c>
      <c r="H21" s="19" t="s">
        <v>51</v>
      </c>
      <c r="I21" s="15"/>
    </row>
    <row r="22" spans="1:9">
      <c r="A22" s="33"/>
      <c r="B22" s="34"/>
      <c r="C22" s="20">
        <v>567.20000000000005</v>
      </c>
      <c r="D22" s="20">
        <v>777.91</v>
      </c>
      <c r="E22" s="21">
        <f>C22*1.1</f>
        <v>623.92000000000007</v>
      </c>
      <c r="F22" s="21">
        <f>D22*1.1</f>
        <v>855.70100000000002</v>
      </c>
      <c r="G22" s="21">
        <v>740.2</v>
      </c>
      <c r="H22" s="21">
        <v>1112.42</v>
      </c>
      <c r="I22" s="15"/>
    </row>
    <row r="23" spans="1:9">
      <c r="A23" s="33">
        <v>6</v>
      </c>
      <c r="B23" s="34" t="s">
        <v>7</v>
      </c>
      <c r="C23" s="18" t="s">
        <v>52</v>
      </c>
      <c r="D23" s="18" t="s">
        <v>54</v>
      </c>
      <c r="E23" s="19" t="s">
        <v>183</v>
      </c>
      <c r="F23" s="19" t="s">
        <v>205</v>
      </c>
      <c r="G23" s="19" t="s">
        <v>53</v>
      </c>
      <c r="H23" s="19" t="s">
        <v>55</v>
      </c>
      <c r="I23" s="15"/>
    </row>
    <row r="24" spans="1:9">
      <c r="A24" s="33"/>
      <c r="B24" s="34"/>
      <c r="C24" s="20">
        <v>224.49</v>
      </c>
      <c r="D24" s="20">
        <v>262.18</v>
      </c>
      <c r="E24" s="21">
        <f>C24*1.1</f>
        <v>246.93900000000002</v>
      </c>
      <c r="F24" s="21">
        <f>D24*1.1</f>
        <v>288.39800000000002</v>
      </c>
      <c r="G24" s="21">
        <v>261.14</v>
      </c>
      <c r="H24" s="21">
        <v>304.99</v>
      </c>
      <c r="I24" s="15"/>
    </row>
    <row r="25" spans="1:9">
      <c r="A25" s="33">
        <v>7</v>
      </c>
      <c r="B25" s="34" t="s">
        <v>8</v>
      </c>
      <c r="C25" s="18" t="s">
        <v>56</v>
      </c>
      <c r="D25" s="18" t="s">
        <v>58</v>
      </c>
      <c r="E25" s="19" t="s">
        <v>184</v>
      </c>
      <c r="F25" s="19" t="s">
        <v>206</v>
      </c>
      <c r="G25" s="19" t="s">
        <v>57</v>
      </c>
      <c r="H25" s="19" t="s">
        <v>59</v>
      </c>
      <c r="I25" s="15"/>
    </row>
    <row r="26" spans="1:9">
      <c r="A26" s="33"/>
      <c r="B26" s="34"/>
      <c r="C26" s="20">
        <v>529.76</v>
      </c>
      <c r="D26" s="20">
        <v>602.25</v>
      </c>
      <c r="E26" s="21">
        <f>C26*1.1</f>
        <v>582.73599999999999</v>
      </c>
      <c r="F26" s="21">
        <f>D26*1.1</f>
        <v>662.47500000000002</v>
      </c>
      <c r="G26" s="21">
        <v>676.92</v>
      </c>
      <c r="H26" s="21">
        <v>764.4</v>
      </c>
      <c r="I26" s="15"/>
    </row>
    <row r="27" spans="1:9">
      <c r="A27" s="33">
        <v>8</v>
      </c>
      <c r="B27" s="34" t="s">
        <v>9</v>
      </c>
      <c r="C27" s="18" t="s">
        <v>60</v>
      </c>
      <c r="D27" s="18" t="s">
        <v>62</v>
      </c>
      <c r="E27" s="19" t="s">
        <v>185</v>
      </c>
      <c r="F27" s="19" t="s">
        <v>207</v>
      </c>
      <c r="G27" s="19" t="s">
        <v>61</v>
      </c>
      <c r="H27" s="19" t="s">
        <v>63</v>
      </c>
      <c r="I27" s="15"/>
    </row>
    <row r="28" spans="1:9">
      <c r="A28" s="33"/>
      <c r="B28" s="34"/>
      <c r="C28" s="20">
        <v>296.26</v>
      </c>
      <c r="D28" s="20">
        <v>262.18</v>
      </c>
      <c r="E28" s="21">
        <f>C28*1.1</f>
        <v>325.88600000000002</v>
      </c>
      <c r="F28" s="21">
        <f>D28*1.1</f>
        <v>288.39800000000002</v>
      </c>
      <c r="G28" s="21">
        <v>398.58</v>
      </c>
      <c r="H28" s="21">
        <v>465.51</v>
      </c>
      <c r="I28" s="15"/>
    </row>
    <row r="29" spans="1:9">
      <c r="A29" s="33">
        <v>9</v>
      </c>
      <c r="B29" s="34" t="s">
        <v>10</v>
      </c>
      <c r="C29" s="18"/>
      <c r="D29" s="18" t="s">
        <v>64</v>
      </c>
      <c r="E29" s="19"/>
      <c r="F29" s="19" t="s">
        <v>208</v>
      </c>
      <c r="G29" s="19"/>
      <c r="H29" s="19" t="s">
        <v>65</v>
      </c>
      <c r="I29" s="15"/>
    </row>
    <row r="30" spans="1:9">
      <c r="A30" s="33"/>
      <c r="B30" s="34"/>
      <c r="C30" s="20"/>
      <c r="D30" s="20">
        <v>297</v>
      </c>
      <c r="E30" s="21"/>
      <c r="F30" s="21">
        <f>D30*1.1</f>
        <v>326.70000000000005</v>
      </c>
      <c r="G30" s="21"/>
      <c r="H30" s="21">
        <v>381.68</v>
      </c>
      <c r="I30" s="15"/>
    </row>
    <row r="31" spans="1:9">
      <c r="A31" s="33">
        <v>10</v>
      </c>
      <c r="B31" s="34" t="s">
        <v>11</v>
      </c>
      <c r="C31" s="18" t="s">
        <v>66</v>
      </c>
      <c r="D31" s="18"/>
      <c r="E31" s="19" t="s">
        <v>186</v>
      </c>
      <c r="F31" s="19"/>
      <c r="G31" s="19" t="s">
        <v>67</v>
      </c>
      <c r="H31" s="19"/>
      <c r="I31" s="15"/>
    </row>
    <row r="32" spans="1:9">
      <c r="A32" s="33"/>
      <c r="B32" s="34"/>
      <c r="C32" s="20">
        <v>296.26</v>
      </c>
      <c r="D32" s="20"/>
      <c r="E32" s="21">
        <f>C32*1.1</f>
        <v>325.88600000000002</v>
      </c>
      <c r="F32" s="21"/>
      <c r="G32" s="21">
        <v>326</v>
      </c>
      <c r="H32" s="21"/>
      <c r="I32" s="15"/>
    </row>
    <row r="33" spans="1:15">
      <c r="A33" s="33">
        <v>12</v>
      </c>
      <c r="B33" s="34" t="s">
        <v>12</v>
      </c>
      <c r="C33" s="18" t="s">
        <v>68</v>
      </c>
      <c r="D33" s="18" t="s">
        <v>69</v>
      </c>
      <c r="E33" s="19" t="s">
        <v>187</v>
      </c>
      <c r="F33" s="19" t="s">
        <v>209</v>
      </c>
      <c r="G33" s="19" t="s">
        <v>70</v>
      </c>
      <c r="H33" s="19" t="s">
        <v>71</v>
      </c>
      <c r="I33" s="15"/>
    </row>
    <row r="34" spans="1:15">
      <c r="A34" s="33"/>
      <c r="B34" s="34"/>
      <c r="C34" s="20">
        <v>183.25</v>
      </c>
      <c r="D34" s="20">
        <v>249.7</v>
      </c>
      <c r="E34" s="21">
        <f>C34*1.1</f>
        <v>201.57500000000002</v>
      </c>
      <c r="F34" s="21">
        <f>D34*1.1</f>
        <v>274.67</v>
      </c>
      <c r="G34" s="21">
        <v>277.93</v>
      </c>
      <c r="H34" s="21">
        <v>356.71</v>
      </c>
      <c r="I34" s="15"/>
    </row>
    <row r="35" spans="1:15">
      <c r="A35" s="33">
        <v>14</v>
      </c>
      <c r="B35" s="34" t="s">
        <v>13</v>
      </c>
      <c r="C35" s="18" t="s">
        <v>72</v>
      </c>
      <c r="D35" s="18" t="s">
        <v>73</v>
      </c>
      <c r="E35" s="19" t="s">
        <v>188</v>
      </c>
      <c r="F35" s="19" t="s">
        <v>210</v>
      </c>
      <c r="G35" s="19" t="s">
        <v>74</v>
      </c>
      <c r="H35" s="19" t="s">
        <v>75</v>
      </c>
      <c r="I35" s="15"/>
    </row>
    <row r="36" spans="1:15">
      <c r="A36" s="33"/>
      <c r="B36" s="34"/>
      <c r="C36" s="20">
        <v>252.86</v>
      </c>
      <c r="D36" s="20">
        <v>318.25</v>
      </c>
      <c r="E36" s="21">
        <f>C36*1.1</f>
        <v>278.14600000000002</v>
      </c>
      <c r="F36" s="21">
        <f>D36*1.1</f>
        <v>350.07500000000005</v>
      </c>
      <c r="G36" s="21">
        <v>269</v>
      </c>
      <c r="H36" s="21">
        <v>338.57</v>
      </c>
      <c r="I36" s="15"/>
    </row>
    <row r="37" spans="1:15">
      <c r="A37" s="33">
        <v>22</v>
      </c>
      <c r="B37" s="34" t="s">
        <v>14</v>
      </c>
      <c r="C37" s="18" t="s">
        <v>76</v>
      </c>
      <c r="D37" s="18" t="s">
        <v>77</v>
      </c>
      <c r="E37" s="19" t="s">
        <v>189</v>
      </c>
      <c r="F37" s="19" t="s">
        <v>211</v>
      </c>
      <c r="G37" s="19" t="s">
        <v>78</v>
      </c>
      <c r="H37" s="19" t="s">
        <v>79</v>
      </c>
      <c r="I37" s="15"/>
    </row>
    <row r="38" spans="1:15">
      <c r="A38" s="33"/>
      <c r="B38" s="34"/>
      <c r="C38" s="20">
        <v>315.41000000000003</v>
      </c>
      <c r="D38" s="20">
        <v>316.69</v>
      </c>
      <c r="E38" s="21">
        <f>C38*1.1</f>
        <v>346.95100000000008</v>
      </c>
      <c r="F38" s="21">
        <f>D38*1.1</f>
        <v>348.35900000000004</v>
      </c>
      <c r="G38" s="21">
        <v>441.02</v>
      </c>
      <c r="H38" s="21">
        <v>442.81</v>
      </c>
      <c r="I38" s="15"/>
    </row>
    <row r="39" spans="1:15">
      <c r="A39" s="33">
        <v>19</v>
      </c>
      <c r="B39" s="34" t="s">
        <v>15</v>
      </c>
      <c r="C39" s="18" t="s">
        <v>80</v>
      </c>
      <c r="D39" s="18" t="s">
        <v>81</v>
      </c>
      <c r="E39" s="19" t="s">
        <v>190</v>
      </c>
      <c r="F39" s="19" t="s">
        <v>212</v>
      </c>
      <c r="G39" s="19" t="s">
        <v>82</v>
      </c>
      <c r="H39" s="19" t="s">
        <v>83</v>
      </c>
      <c r="I39" s="15"/>
    </row>
    <row r="40" spans="1:15">
      <c r="A40" s="33"/>
      <c r="B40" s="34"/>
      <c r="C40" s="20">
        <v>315.41000000000003</v>
      </c>
      <c r="D40" s="20">
        <v>316.69</v>
      </c>
      <c r="E40" s="21">
        <f>C40*1.1</f>
        <v>346.95100000000008</v>
      </c>
      <c r="F40" s="21">
        <f>D40*1.1</f>
        <v>348.35900000000004</v>
      </c>
      <c r="G40" s="21">
        <v>441.02</v>
      </c>
      <c r="H40" s="21">
        <v>0</v>
      </c>
      <c r="I40" s="15"/>
    </row>
    <row r="41" spans="1:15">
      <c r="A41" s="33">
        <v>23</v>
      </c>
      <c r="B41" s="34" t="s">
        <v>16</v>
      </c>
      <c r="C41" s="18" t="s">
        <v>84</v>
      </c>
      <c r="D41" s="18" t="s">
        <v>85</v>
      </c>
      <c r="E41" s="19" t="s">
        <v>191</v>
      </c>
      <c r="F41" s="19" t="s">
        <v>213</v>
      </c>
      <c r="G41" s="19" t="s">
        <v>86</v>
      </c>
      <c r="H41" s="19" t="s">
        <v>87</v>
      </c>
      <c r="I41" s="15"/>
    </row>
    <row r="42" spans="1:15">
      <c r="A42" s="33"/>
      <c r="B42" s="34"/>
      <c r="C42" s="20">
        <v>241.28</v>
      </c>
      <c r="D42" s="20">
        <v>281.8</v>
      </c>
      <c r="E42" s="21">
        <f>C42*1.1</f>
        <v>265.40800000000002</v>
      </c>
      <c r="F42" s="21">
        <f>D42*1.1</f>
        <v>309.98</v>
      </c>
      <c r="G42" s="21">
        <v>255.03</v>
      </c>
      <c r="H42" s="21">
        <v>297.85000000000002</v>
      </c>
      <c r="I42" s="15"/>
    </row>
    <row r="43" spans="1:15">
      <c r="A43" s="33">
        <v>24</v>
      </c>
      <c r="B43" s="34" t="s">
        <v>17</v>
      </c>
      <c r="C43" s="18" t="s">
        <v>88</v>
      </c>
      <c r="D43" s="18" t="s">
        <v>89</v>
      </c>
      <c r="E43" s="19" t="s">
        <v>192</v>
      </c>
      <c r="F43" s="19" t="s">
        <v>203</v>
      </c>
      <c r="G43" s="19" t="s">
        <v>90</v>
      </c>
      <c r="H43" s="19" t="s">
        <v>91</v>
      </c>
      <c r="I43" s="15"/>
    </row>
    <row r="44" spans="1:15">
      <c r="A44" s="33"/>
      <c r="B44" s="34"/>
      <c r="C44" s="20">
        <v>345.83949999999999</v>
      </c>
      <c r="D44" s="20">
        <v>281.911</v>
      </c>
      <c r="E44" s="21">
        <v>380.42345</v>
      </c>
      <c r="F44" s="21">
        <v>310.10210000000006</v>
      </c>
      <c r="G44" s="21">
        <v>477.22400000000005</v>
      </c>
      <c r="H44" s="21">
        <v>380.82549999999998</v>
      </c>
      <c r="I44" s="32"/>
      <c r="J44" s="32"/>
      <c r="K44" s="32"/>
      <c r="L44" s="32"/>
      <c r="M44" s="32"/>
      <c r="N44" s="32"/>
      <c r="O44" s="32"/>
    </row>
    <row r="45" spans="1:15" ht="21.75" customHeight="1">
      <c r="A45" s="33">
        <v>24</v>
      </c>
      <c r="B45" s="34" t="s">
        <v>140</v>
      </c>
      <c r="C45" s="43">
        <v>24501</v>
      </c>
      <c r="D45" s="43"/>
      <c r="E45" s="22"/>
      <c r="F45" s="22"/>
      <c r="G45" s="21"/>
      <c r="H45" s="21"/>
      <c r="I45" s="32"/>
      <c r="J45" s="32"/>
      <c r="K45" s="32"/>
      <c r="L45" s="32"/>
      <c r="M45" s="32"/>
      <c r="N45" s="32"/>
    </row>
    <row r="46" spans="1:15" ht="23.25" customHeight="1">
      <c r="A46" s="33"/>
      <c r="B46" s="34"/>
      <c r="C46" s="20">
        <v>423.9</v>
      </c>
      <c r="D46" s="20"/>
      <c r="E46" s="44"/>
      <c r="F46" s="44"/>
      <c r="G46" s="21"/>
      <c r="H46" s="21"/>
      <c r="I46" s="15"/>
    </row>
    <row r="47" spans="1:15">
      <c r="A47" s="33">
        <v>25</v>
      </c>
      <c r="B47" s="34" t="s">
        <v>18</v>
      </c>
      <c r="C47" s="18" t="s">
        <v>92</v>
      </c>
      <c r="D47" s="18" t="s">
        <v>94</v>
      </c>
      <c r="E47" s="22">
        <v>25621</v>
      </c>
      <c r="F47" s="22">
        <v>25621</v>
      </c>
      <c r="G47" s="19" t="s">
        <v>93</v>
      </c>
      <c r="H47" s="19" t="s">
        <v>95</v>
      </c>
      <c r="I47" s="15"/>
    </row>
    <row r="48" spans="1:15">
      <c r="A48" s="33"/>
      <c r="B48" s="34"/>
      <c r="C48" s="20">
        <v>243.41</v>
      </c>
      <c r="D48" s="20">
        <v>251.69</v>
      </c>
      <c r="E48" s="21">
        <f>C48*1.1</f>
        <v>267.75100000000003</v>
      </c>
      <c r="F48" s="21">
        <f>D48*1.1</f>
        <v>276.85900000000004</v>
      </c>
      <c r="G48" s="21">
        <v>306.39</v>
      </c>
      <c r="H48" s="21">
        <v>344.77</v>
      </c>
      <c r="I48" s="15"/>
    </row>
    <row r="49" spans="1:9">
      <c r="A49" s="33">
        <v>26</v>
      </c>
      <c r="B49" s="34" t="s">
        <v>19</v>
      </c>
      <c r="C49" s="18" t="s">
        <v>96</v>
      </c>
      <c r="D49" s="18" t="s">
        <v>97</v>
      </c>
      <c r="E49" s="19" t="s">
        <v>193</v>
      </c>
      <c r="F49" s="19" t="s">
        <v>199</v>
      </c>
      <c r="G49" s="19" t="s">
        <v>98</v>
      </c>
      <c r="H49" s="19" t="s">
        <v>99</v>
      </c>
      <c r="I49" s="15"/>
    </row>
    <row r="50" spans="1:9">
      <c r="A50" s="33"/>
      <c r="B50" s="34"/>
      <c r="C50" s="20">
        <v>194.19</v>
      </c>
      <c r="D50" s="20">
        <v>271.36</v>
      </c>
      <c r="E50" s="21">
        <f>C50*1.1</f>
        <v>213.60900000000001</v>
      </c>
      <c r="F50" s="21">
        <f>D50*1.1</f>
        <v>298.49600000000004</v>
      </c>
      <c r="G50" s="21">
        <v>332.46</v>
      </c>
      <c r="H50" s="21">
        <v>478.87</v>
      </c>
      <c r="I50" s="15"/>
    </row>
    <row r="51" spans="1:9">
      <c r="A51" s="33">
        <v>27</v>
      </c>
      <c r="B51" s="34" t="s">
        <v>20</v>
      </c>
      <c r="C51" s="18" t="s">
        <v>100</v>
      </c>
      <c r="D51" s="18" t="s">
        <v>102</v>
      </c>
      <c r="E51" s="19" t="s">
        <v>194</v>
      </c>
      <c r="F51" s="19" t="s">
        <v>200</v>
      </c>
      <c r="G51" s="19" t="s">
        <v>101</v>
      </c>
      <c r="H51" s="19" t="s">
        <v>103</v>
      </c>
      <c r="I51" s="15"/>
    </row>
    <row r="52" spans="1:9">
      <c r="A52" s="33"/>
      <c r="B52" s="34"/>
      <c r="C52" s="20">
        <v>345.82</v>
      </c>
      <c r="D52" s="20">
        <v>371.42</v>
      </c>
      <c r="E52" s="21">
        <f>C52*1.1</f>
        <v>380.40200000000004</v>
      </c>
      <c r="F52" s="21">
        <f>D52*1.1</f>
        <v>408.56200000000007</v>
      </c>
      <c r="G52" s="21">
        <v>547.17999999999995</v>
      </c>
      <c r="H52" s="21">
        <v>641.75</v>
      </c>
      <c r="I52" s="15"/>
    </row>
    <row r="53" spans="1:9">
      <c r="A53" s="33">
        <v>43</v>
      </c>
      <c r="B53" s="34" t="s">
        <v>21</v>
      </c>
      <c r="C53" s="18" t="s">
        <v>104</v>
      </c>
      <c r="D53" s="18" t="s">
        <v>105</v>
      </c>
      <c r="E53" s="19" t="s">
        <v>195</v>
      </c>
      <c r="F53" s="19" t="s">
        <v>201</v>
      </c>
      <c r="G53" s="19" t="s">
        <v>106</v>
      </c>
      <c r="H53" s="19" t="s">
        <v>107</v>
      </c>
      <c r="I53" s="15"/>
    </row>
    <row r="54" spans="1:9">
      <c r="A54" s="33"/>
      <c r="B54" s="34"/>
      <c r="C54" s="20">
        <v>235.16</v>
      </c>
      <c r="D54" s="20">
        <v>308.8</v>
      </c>
      <c r="E54" s="21">
        <f>C54*1.1</f>
        <v>258.67600000000004</v>
      </c>
      <c r="F54" s="21">
        <f>D54*1.1</f>
        <v>339.68000000000006</v>
      </c>
      <c r="G54" s="21">
        <v>317.79000000000002</v>
      </c>
      <c r="H54" s="21">
        <v>475.71</v>
      </c>
      <c r="I54" s="15"/>
    </row>
    <row r="55" spans="1:9">
      <c r="A55" s="33">
        <v>44</v>
      </c>
      <c r="B55" s="34" t="s">
        <v>22</v>
      </c>
      <c r="C55" s="18" t="s">
        <v>108</v>
      </c>
      <c r="D55" s="18" t="s">
        <v>109</v>
      </c>
      <c r="E55" s="19" t="s">
        <v>196</v>
      </c>
      <c r="F55" s="19" t="s">
        <v>202</v>
      </c>
      <c r="G55" s="19" t="s">
        <v>110</v>
      </c>
      <c r="H55" s="19" t="s">
        <v>111</v>
      </c>
      <c r="I55" s="15"/>
    </row>
    <row r="56" spans="1:9">
      <c r="A56" s="33"/>
      <c r="B56" s="34"/>
      <c r="C56" s="20">
        <v>443.52</v>
      </c>
      <c r="D56" s="20">
        <v>450.59</v>
      </c>
      <c r="E56" s="21">
        <f>C56*1.1</f>
        <v>487.87200000000001</v>
      </c>
      <c r="F56" s="21">
        <f>D56*1.1</f>
        <v>495.649</v>
      </c>
      <c r="G56" s="21">
        <v>468.79</v>
      </c>
      <c r="H56" s="21">
        <v>476.25</v>
      </c>
      <c r="I56" s="15"/>
    </row>
    <row r="57" spans="1:9">
      <c r="A57" s="33">
        <v>59</v>
      </c>
      <c r="B57" s="34" t="s">
        <v>23</v>
      </c>
      <c r="C57" s="18" t="s">
        <v>112</v>
      </c>
      <c r="D57" s="18" t="s">
        <v>114</v>
      </c>
      <c r="E57" s="19"/>
      <c r="F57" s="19"/>
      <c r="G57" s="19" t="s">
        <v>113</v>
      </c>
      <c r="H57" s="19" t="s">
        <v>115</v>
      </c>
      <c r="I57" s="15"/>
    </row>
    <row r="58" spans="1:9">
      <c r="A58" s="33"/>
      <c r="B58" s="34"/>
      <c r="C58" s="20">
        <v>296.26</v>
      </c>
      <c r="D58" s="20">
        <v>297.85000000000002</v>
      </c>
      <c r="E58" s="21"/>
      <c r="F58" s="21"/>
      <c r="G58" s="21">
        <v>326.8</v>
      </c>
      <c r="H58" s="21">
        <v>328.56</v>
      </c>
      <c r="I58" s="15"/>
    </row>
    <row r="59" spans="1:9">
      <c r="A59" s="36">
        <v>15</v>
      </c>
      <c r="B59" s="34" t="s">
        <v>132</v>
      </c>
      <c r="C59" s="20"/>
      <c r="D59" s="20"/>
      <c r="E59" s="20"/>
      <c r="F59" s="20"/>
      <c r="G59" s="23">
        <v>15711</v>
      </c>
      <c r="H59" s="23">
        <v>15712</v>
      </c>
      <c r="I59" s="15"/>
    </row>
    <row r="60" spans="1:9">
      <c r="A60" s="37"/>
      <c r="B60" s="34"/>
      <c r="C60" s="20"/>
      <c r="D60" s="20"/>
      <c r="E60" s="21"/>
      <c r="F60" s="21"/>
      <c r="G60" s="20">
        <v>436.75</v>
      </c>
      <c r="H60" s="20">
        <v>510.09</v>
      </c>
      <c r="I60" s="15"/>
    </row>
    <row r="61" spans="1:9">
      <c r="A61" s="36"/>
      <c r="B61" s="40" t="s">
        <v>133</v>
      </c>
      <c r="C61" s="24">
        <v>37601</v>
      </c>
      <c r="D61" s="24"/>
      <c r="E61" s="24"/>
      <c r="F61" s="24"/>
      <c r="G61" s="24">
        <v>37711</v>
      </c>
      <c r="H61" s="20"/>
      <c r="I61" s="15"/>
    </row>
    <row r="62" spans="1:9">
      <c r="A62" s="37"/>
      <c r="B62" s="38"/>
      <c r="C62" s="29">
        <v>367.61424</v>
      </c>
      <c r="D62" s="24"/>
      <c r="E62" s="24"/>
      <c r="F62" s="24"/>
      <c r="G62" s="25">
        <v>405.51112000000001</v>
      </c>
      <c r="H62" s="20"/>
      <c r="I62" s="15"/>
    </row>
    <row r="63" spans="1:9">
      <c r="A63" s="33">
        <v>63</v>
      </c>
      <c r="B63" s="38" t="s">
        <v>24</v>
      </c>
      <c r="C63" s="26"/>
      <c r="D63" s="26" t="s">
        <v>116</v>
      </c>
      <c r="E63" s="27"/>
      <c r="F63" s="27"/>
      <c r="G63" s="27"/>
      <c r="H63" s="27" t="s">
        <v>117</v>
      </c>
      <c r="I63" s="15"/>
    </row>
    <row r="64" spans="1:9">
      <c r="A64" s="33"/>
      <c r="B64" s="34"/>
      <c r="C64" s="20">
        <v>230.79</v>
      </c>
      <c r="D64" s="20">
        <v>368.48</v>
      </c>
      <c r="E64" s="21"/>
      <c r="F64" s="21"/>
      <c r="G64" s="21">
        <v>230.79</v>
      </c>
      <c r="H64" s="21">
        <v>368.48</v>
      </c>
      <c r="I64" s="15"/>
    </row>
    <row r="65" spans="1:9">
      <c r="A65" s="33">
        <v>64</v>
      </c>
      <c r="B65" s="34" t="s">
        <v>25</v>
      </c>
      <c r="C65" s="18" t="s">
        <v>118</v>
      </c>
      <c r="D65" s="18" t="s">
        <v>119</v>
      </c>
      <c r="E65" s="19" t="s">
        <v>197</v>
      </c>
      <c r="F65" s="19" t="s">
        <v>198</v>
      </c>
      <c r="G65" s="19" t="s">
        <v>120</v>
      </c>
      <c r="H65" s="19" t="s">
        <v>121</v>
      </c>
      <c r="I65" s="15"/>
    </row>
    <row r="66" spans="1:9">
      <c r="A66" s="33"/>
      <c r="B66" s="34"/>
      <c r="C66" s="20">
        <v>346.34</v>
      </c>
      <c r="D66" s="20">
        <v>346.34</v>
      </c>
      <c r="E66" s="21">
        <f>C66*1.1</f>
        <v>380.97399999999999</v>
      </c>
      <c r="F66" s="21">
        <f>D66*1.1</f>
        <v>380.97399999999999</v>
      </c>
      <c r="G66" s="20">
        <v>346.34</v>
      </c>
      <c r="H66" s="20">
        <v>346.34</v>
      </c>
      <c r="I66" s="15"/>
    </row>
    <row r="67" spans="1:9">
      <c r="A67" s="33">
        <v>68</v>
      </c>
      <c r="B67" s="34" t="s">
        <v>26</v>
      </c>
      <c r="C67" s="18" t="s">
        <v>122</v>
      </c>
      <c r="D67" s="18" t="s">
        <v>123</v>
      </c>
      <c r="E67" s="19"/>
      <c r="F67" s="19"/>
      <c r="G67" s="19" t="s">
        <v>124</v>
      </c>
      <c r="H67" s="19" t="s">
        <v>125</v>
      </c>
      <c r="I67" s="15"/>
    </row>
    <row r="68" spans="1:9">
      <c r="A68" s="33"/>
      <c r="B68" s="34"/>
      <c r="C68" s="20">
        <v>173.17</v>
      </c>
      <c r="D68" s="20">
        <v>173.17</v>
      </c>
      <c r="E68" s="21"/>
      <c r="F68" s="21"/>
      <c r="G68" s="21">
        <v>221.91</v>
      </c>
      <c r="H68" s="21">
        <v>221.91</v>
      </c>
      <c r="I68" s="15"/>
    </row>
    <row r="69" spans="1:9">
      <c r="A69" s="33">
        <v>79</v>
      </c>
      <c r="B69" s="34" t="s">
        <v>27</v>
      </c>
      <c r="C69" s="18" t="s">
        <v>126</v>
      </c>
      <c r="D69" s="18" t="s">
        <v>127</v>
      </c>
      <c r="E69" s="19"/>
      <c r="F69" s="19"/>
      <c r="G69" s="19"/>
      <c r="H69" s="19"/>
      <c r="I69" s="15"/>
    </row>
    <row r="70" spans="1:9">
      <c r="A70" s="33"/>
      <c r="B70" s="34"/>
      <c r="C70" s="20">
        <v>207.8</v>
      </c>
      <c r="D70" s="20">
        <v>207.8</v>
      </c>
      <c r="E70" s="21"/>
      <c r="F70" s="21"/>
      <c r="G70" s="21"/>
      <c r="H70" s="21"/>
      <c r="I70" s="15"/>
    </row>
    <row r="71" spans="1:9">
      <c r="A71" s="36">
        <v>57</v>
      </c>
      <c r="B71" s="40" t="s">
        <v>28</v>
      </c>
      <c r="C71" s="18" t="s">
        <v>128</v>
      </c>
      <c r="D71" s="18" t="s">
        <v>129</v>
      </c>
      <c r="E71" s="19"/>
      <c r="F71" s="19"/>
      <c r="G71" s="19"/>
      <c r="H71" s="19"/>
      <c r="I71" s="15"/>
    </row>
    <row r="72" spans="1:9">
      <c r="A72" s="37"/>
      <c r="B72" s="38"/>
      <c r="C72" s="20">
        <v>2076.9728</v>
      </c>
      <c r="D72" s="20">
        <v>2164.8359600000003</v>
      </c>
      <c r="E72" s="21"/>
      <c r="F72" s="21"/>
      <c r="G72" s="21"/>
      <c r="H72" s="21"/>
      <c r="I72" s="15"/>
    </row>
    <row r="73" spans="1:9">
      <c r="A73" s="36">
        <v>58</v>
      </c>
      <c r="B73" s="40" t="s">
        <v>29</v>
      </c>
      <c r="C73" s="18" t="s">
        <v>130</v>
      </c>
      <c r="D73" s="18" t="s">
        <v>131</v>
      </c>
      <c r="E73" s="19"/>
      <c r="F73" s="19"/>
      <c r="G73" s="19"/>
      <c r="H73" s="19"/>
      <c r="I73" s="15"/>
    </row>
    <row r="74" spans="1:9">
      <c r="A74" s="37"/>
      <c r="B74" s="38"/>
      <c r="C74" s="20">
        <v>685.39688000000001</v>
      </c>
      <c r="D74" s="20">
        <v>714.39452000000006</v>
      </c>
      <c r="E74" s="21"/>
      <c r="F74" s="21"/>
      <c r="G74" s="21"/>
      <c r="H74" s="21"/>
      <c r="I74" s="15"/>
    </row>
    <row r="75" spans="1:9">
      <c r="A75" s="33"/>
      <c r="B75" s="41" t="s">
        <v>30</v>
      </c>
      <c r="C75" s="18"/>
      <c r="D75" s="18" t="s">
        <v>31</v>
      </c>
      <c r="E75" s="18"/>
      <c r="F75" s="18"/>
      <c r="G75" s="18"/>
      <c r="H75" s="18"/>
      <c r="I75" s="15"/>
    </row>
    <row r="76" spans="1:9">
      <c r="A76" s="33"/>
      <c r="B76" s="42"/>
      <c r="C76" s="20"/>
      <c r="D76" s="20">
        <v>163.57404</v>
      </c>
      <c r="E76" s="20"/>
      <c r="F76" s="20"/>
      <c r="G76" s="20"/>
      <c r="H76" s="20"/>
      <c r="I76" s="15"/>
    </row>
    <row r="77" spans="1:9">
      <c r="A77" s="14"/>
      <c r="B77" s="15"/>
      <c r="C77" s="15"/>
      <c r="D77" s="15"/>
      <c r="E77" s="15"/>
      <c r="F77" s="15"/>
      <c r="G77" s="15"/>
      <c r="H77" s="15"/>
      <c r="I77" s="15"/>
    </row>
    <row r="78" spans="1:9">
      <c r="A78" s="14"/>
      <c r="B78" s="15"/>
      <c r="C78" s="15"/>
      <c r="D78" s="15"/>
      <c r="E78" s="15"/>
      <c r="F78" s="15"/>
      <c r="G78" s="15"/>
      <c r="H78" s="15"/>
      <c r="I78" s="15"/>
    </row>
    <row r="79" spans="1:9">
      <c r="A79" s="14"/>
      <c r="B79" s="15"/>
      <c r="C79" s="15"/>
      <c r="D79" s="15"/>
      <c r="E79" s="15"/>
      <c r="F79" s="15"/>
      <c r="G79" s="15"/>
      <c r="H79" s="15"/>
      <c r="I79" s="15"/>
    </row>
    <row r="89" spans="1:8">
      <c r="A89" s="2"/>
      <c r="B89" s="1"/>
      <c r="C89" s="1"/>
      <c r="D89" s="1"/>
      <c r="E89" s="1"/>
      <c r="F89" s="1"/>
      <c r="G89" s="1"/>
      <c r="H89" s="1"/>
    </row>
    <row r="90" spans="1:8">
      <c r="A90" s="2"/>
      <c r="B90" s="1"/>
      <c r="C90" s="1"/>
      <c r="D90" s="1"/>
      <c r="E90" s="1"/>
      <c r="F90" s="1"/>
      <c r="G90" s="1"/>
      <c r="H90" s="1"/>
    </row>
  </sheetData>
  <mergeCells count="73">
    <mergeCell ref="B51:B52"/>
    <mergeCell ref="A69:A70"/>
    <mergeCell ref="B69:B70"/>
    <mergeCell ref="A45:A46"/>
    <mergeCell ref="B45:B46"/>
    <mergeCell ref="B65:B66"/>
    <mergeCell ref="F10:F12"/>
    <mergeCell ref="A73:A74"/>
    <mergeCell ref="B73:B74"/>
    <mergeCell ref="A75:A76"/>
    <mergeCell ref="B75:B76"/>
    <mergeCell ref="B61:B62"/>
    <mergeCell ref="A61:A62"/>
    <mergeCell ref="D10:D12"/>
    <mergeCell ref="A71:A72"/>
    <mergeCell ref="B71:B72"/>
    <mergeCell ref="B57:B58"/>
    <mergeCell ref="A47:A48"/>
    <mergeCell ref="B47:B48"/>
    <mergeCell ref="A49:A50"/>
    <mergeCell ref="B49:B50"/>
    <mergeCell ref="A51:A52"/>
    <mergeCell ref="A7:H8"/>
    <mergeCell ref="G10:G12"/>
    <mergeCell ref="H10:H12"/>
    <mergeCell ref="A27:A28"/>
    <mergeCell ref="B27:B28"/>
    <mergeCell ref="A23:A24"/>
    <mergeCell ref="B23:B24"/>
    <mergeCell ref="A25:A26"/>
    <mergeCell ref="B25:B26"/>
    <mergeCell ref="C10:C12"/>
    <mergeCell ref="A13:A14"/>
    <mergeCell ref="B13:B14"/>
    <mergeCell ref="A15:A16"/>
    <mergeCell ref="B15:B16"/>
    <mergeCell ref="B21:B22"/>
    <mergeCell ref="A21:A22"/>
    <mergeCell ref="A41:A42"/>
    <mergeCell ref="B41:B42"/>
    <mergeCell ref="A43:A44"/>
    <mergeCell ref="A67:A68"/>
    <mergeCell ref="B67:B68"/>
    <mergeCell ref="A53:A54"/>
    <mergeCell ref="B53:B54"/>
    <mergeCell ref="A55:A56"/>
    <mergeCell ref="B55:B56"/>
    <mergeCell ref="A57:A58"/>
    <mergeCell ref="B59:B60"/>
    <mergeCell ref="A59:A60"/>
    <mergeCell ref="A63:A64"/>
    <mergeCell ref="B63:B64"/>
    <mergeCell ref="A65:A66"/>
    <mergeCell ref="B43:B44"/>
    <mergeCell ref="E10:E12"/>
    <mergeCell ref="A17:A18"/>
    <mergeCell ref="B17:B18"/>
    <mergeCell ref="A19:A20"/>
    <mergeCell ref="B19:B20"/>
    <mergeCell ref="A10:A12"/>
    <mergeCell ref="B10:B1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</mergeCells>
  <pageMargins left="0.39370078740157483" right="0" top="0" bottom="0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4"/>
  <sheetViews>
    <sheetView workbookViewId="0">
      <selection activeCell="D1" sqref="D1:D32"/>
    </sheetView>
  </sheetViews>
  <sheetFormatPr defaultRowHeight="15"/>
  <cols>
    <col min="4" max="4" width="4.28515625" customWidth="1"/>
  </cols>
  <sheetData>
    <row r="1" spans="1:4">
      <c r="A1" s="3" t="s">
        <v>32</v>
      </c>
      <c r="B1" s="3" t="s">
        <v>33</v>
      </c>
      <c r="C1" t="str">
        <f>LEFT(B1,2)</f>
        <v>01</v>
      </c>
      <c r="D1" t="s">
        <v>173</v>
      </c>
    </row>
    <row r="2" spans="1:4">
      <c r="A2" s="4">
        <v>335.08</v>
      </c>
      <c r="B2" s="4"/>
      <c r="C2" t="str">
        <f t="shared" ref="C2:C64" si="0">LEFT(B2,2)</f>
        <v/>
      </c>
      <c r="D2" t="s">
        <v>142</v>
      </c>
    </row>
    <row r="3" spans="1:4">
      <c r="A3" s="3" t="s">
        <v>36</v>
      </c>
      <c r="B3" s="3" t="s">
        <v>38</v>
      </c>
      <c r="C3" t="str">
        <f t="shared" si="0"/>
        <v>02</v>
      </c>
      <c r="D3" t="s">
        <v>144</v>
      </c>
    </row>
    <row r="4" spans="1:4">
      <c r="A4" s="4">
        <v>335.08</v>
      </c>
      <c r="B4" s="4"/>
      <c r="C4" t="str">
        <f t="shared" si="0"/>
        <v/>
      </c>
      <c r="D4" t="s">
        <v>145</v>
      </c>
    </row>
    <row r="5" spans="1:4">
      <c r="A5" s="3" t="s">
        <v>40</v>
      </c>
      <c r="B5" s="3" t="s">
        <v>42</v>
      </c>
      <c r="C5" t="str">
        <f t="shared" si="0"/>
        <v>03</v>
      </c>
      <c r="D5" t="s">
        <v>146</v>
      </c>
    </row>
    <row r="6" spans="1:4">
      <c r="A6" s="4">
        <v>305.42</v>
      </c>
      <c r="B6" s="4"/>
      <c r="C6" t="str">
        <f t="shared" si="0"/>
        <v/>
      </c>
      <c r="D6" t="s">
        <v>147</v>
      </c>
    </row>
    <row r="7" spans="1:4">
      <c r="A7" s="3" t="s">
        <v>44</v>
      </c>
      <c r="B7" s="3" t="s">
        <v>46</v>
      </c>
      <c r="C7" t="str">
        <f t="shared" si="0"/>
        <v>04</v>
      </c>
      <c r="D7" t="s">
        <v>148</v>
      </c>
    </row>
    <row r="8" spans="1:4">
      <c r="A8" s="4">
        <v>274.12</v>
      </c>
      <c r="B8" s="4"/>
      <c r="C8" t="str">
        <f t="shared" si="0"/>
        <v/>
      </c>
      <c r="D8" t="s">
        <v>149</v>
      </c>
    </row>
    <row r="9" spans="1:4">
      <c r="A9" s="3" t="s">
        <v>48</v>
      </c>
      <c r="B9" s="3" t="s">
        <v>50</v>
      </c>
      <c r="C9" t="str">
        <f t="shared" si="0"/>
        <v>05</v>
      </c>
      <c r="D9" t="s">
        <v>150</v>
      </c>
    </row>
    <row r="10" spans="1:4">
      <c r="A10" s="4">
        <v>567.20000000000005</v>
      </c>
      <c r="B10" s="4"/>
      <c r="C10" t="str">
        <f t="shared" si="0"/>
        <v/>
      </c>
      <c r="D10" t="s">
        <v>151</v>
      </c>
    </row>
    <row r="11" spans="1:4">
      <c r="A11" s="3" t="s">
        <v>52</v>
      </c>
      <c r="B11" s="3" t="s">
        <v>54</v>
      </c>
      <c r="C11" t="str">
        <f t="shared" si="0"/>
        <v>06</v>
      </c>
      <c r="D11" t="s">
        <v>152</v>
      </c>
    </row>
    <row r="12" spans="1:4">
      <c r="A12" s="4">
        <v>224.49</v>
      </c>
      <c r="B12" s="4"/>
      <c r="C12" t="str">
        <f t="shared" si="0"/>
        <v/>
      </c>
      <c r="D12" t="s">
        <v>153</v>
      </c>
    </row>
    <row r="13" spans="1:4">
      <c r="A13" s="3" t="s">
        <v>56</v>
      </c>
      <c r="B13" s="3" t="s">
        <v>58</v>
      </c>
      <c r="C13" t="str">
        <f t="shared" si="0"/>
        <v>07</v>
      </c>
      <c r="D13" t="s">
        <v>154</v>
      </c>
    </row>
    <row r="14" spans="1:4">
      <c r="A14" s="4">
        <v>529.76</v>
      </c>
      <c r="B14" s="4"/>
      <c r="C14" t="str">
        <f t="shared" si="0"/>
        <v/>
      </c>
      <c r="D14" t="s">
        <v>165</v>
      </c>
    </row>
    <row r="15" spans="1:4">
      <c r="A15" s="3" t="s">
        <v>60</v>
      </c>
      <c r="B15" s="3" t="s">
        <v>62</v>
      </c>
      <c r="C15" t="str">
        <f t="shared" si="0"/>
        <v>08</v>
      </c>
      <c r="D15" t="s">
        <v>156</v>
      </c>
    </row>
    <row r="16" spans="1:4">
      <c r="A16" s="4">
        <v>296.26</v>
      </c>
      <c r="B16" s="4"/>
      <c r="C16" t="str">
        <f t="shared" si="0"/>
        <v/>
      </c>
      <c r="D16" t="s">
        <v>155</v>
      </c>
    </row>
    <row r="17" spans="1:4">
      <c r="A17" s="3"/>
      <c r="B17" s="3" t="s">
        <v>64</v>
      </c>
      <c r="C17" t="str">
        <f t="shared" si="0"/>
        <v>09</v>
      </c>
      <c r="D17" t="s">
        <v>157</v>
      </c>
    </row>
    <row r="18" spans="1:4">
      <c r="A18" s="4"/>
      <c r="B18" s="4"/>
      <c r="C18" t="str">
        <f t="shared" si="0"/>
        <v/>
      </c>
      <c r="D18" t="s">
        <v>158</v>
      </c>
    </row>
    <row r="19" spans="1:4">
      <c r="A19" s="3" t="s">
        <v>66</v>
      </c>
      <c r="B19" s="3" t="s">
        <v>141</v>
      </c>
      <c r="C19" t="str">
        <f t="shared" si="0"/>
        <v>10</v>
      </c>
      <c r="D19" t="s">
        <v>158</v>
      </c>
    </row>
    <row r="20" spans="1:4">
      <c r="A20" s="4">
        <v>296.26</v>
      </c>
      <c r="B20" s="4"/>
      <c r="C20" t="str">
        <f t="shared" si="0"/>
        <v/>
      </c>
      <c r="D20" t="s">
        <v>159</v>
      </c>
    </row>
    <row r="21" spans="1:4">
      <c r="A21" s="3" t="s">
        <v>68</v>
      </c>
      <c r="B21" s="3" t="s">
        <v>69</v>
      </c>
      <c r="C21" t="str">
        <f t="shared" si="0"/>
        <v>12</v>
      </c>
      <c r="D21" t="s">
        <v>160</v>
      </c>
    </row>
    <row r="22" spans="1:4">
      <c r="A22" s="4">
        <v>183.25</v>
      </c>
      <c r="B22" s="4"/>
      <c r="C22" t="str">
        <f t="shared" si="0"/>
        <v/>
      </c>
      <c r="D22" t="s">
        <v>161</v>
      </c>
    </row>
    <row r="23" spans="1:4">
      <c r="A23" s="3" t="s">
        <v>72</v>
      </c>
      <c r="B23" s="3" t="s">
        <v>73</v>
      </c>
      <c r="C23" t="str">
        <f t="shared" si="0"/>
        <v>14</v>
      </c>
      <c r="D23" t="s">
        <v>166</v>
      </c>
    </row>
    <row r="24" spans="1:4">
      <c r="A24" s="4">
        <v>252.86</v>
      </c>
      <c r="B24" s="4"/>
      <c r="C24" t="str">
        <f t="shared" si="0"/>
        <v/>
      </c>
      <c r="D24" t="s">
        <v>162</v>
      </c>
    </row>
    <row r="25" spans="1:4">
      <c r="A25" s="3" t="s">
        <v>76</v>
      </c>
      <c r="B25" s="3" t="s">
        <v>77</v>
      </c>
      <c r="C25" t="str">
        <f t="shared" si="0"/>
        <v>22</v>
      </c>
      <c r="D25" t="s">
        <v>163</v>
      </c>
    </row>
    <row r="26" spans="1:4">
      <c r="A26" s="4">
        <v>315.41000000000003</v>
      </c>
      <c r="B26" s="4"/>
      <c r="C26" t="str">
        <f t="shared" si="0"/>
        <v/>
      </c>
      <c r="D26" t="s">
        <v>171</v>
      </c>
    </row>
    <row r="27" spans="1:4">
      <c r="A27" s="3" t="s">
        <v>80</v>
      </c>
      <c r="B27" s="3" t="s">
        <v>81</v>
      </c>
      <c r="C27" t="str">
        <f t="shared" si="0"/>
        <v>19</v>
      </c>
      <c r="D27" t="s">
        <v>172</v>
      </c>
    </row>
    <row r="28" spans="1:4">
      <c r="A28" s="4">
        <v>315.41000000000003</v>
      </c>
      <c r="B28" s="4"/>
      <c r="C28" t="str">
        <f t="shared" si="0"/>
        <v/>
      </c>
      <c r="D28" t="s">
        <v>164</v>
      </c>
    </row>
    <row r="29" spans="1:4">
      <c r="A29" s="3" t="s">
        <v>84</v>
      </c>
      <c r="B29" s="3" t="s">
        <v>85</v>
      </c>
      <c r="C29" t="str">
        <f t="shared" si="0"/>
        <v>23</v>
      </c>
      <c r="D29" t="s">
        <v>167</v>
      </c>
    </row>
    <row r="30" spans="1:4">
      <c r="A30" s="4">
        <v>241.28</v>
      </c>
      <c r="B30" s="4"/>
      <c r="C30" t="str">
        <f t="shared" si="0"/>
        <v/>
      </c>
      <c r="D30" t="s">
        <v>168</v>
      </c>
    </row>
    <row r="31" spans="1:4">
      <c r="A31" s="3" t="s">
        <v>88</v>
      </c>
      <c r="B31" s="3" t="s">
        <v>89</v>
      </c>
      <c r="C31" t="str">
        <f t="shared" si="0"/>
        <v>24</v>
      </c>
      <c r="D31" t="s">
        <v>169</v>
      </c>
    </row>
    <row r="32" spans="1:4">
      <c r="A32" s="10">
        <v>406.87</v>
      </c>
      <c r="B32" s="4"/>
      <c r="C32" t="str">
        <f t="shared" si="0"/>
        <v/>
      </c>
      <c r="D32" t="s">
        <v>170</v>
      </c>
    </row>
    <row r="33" spans="1:4">
      <c r="A33" s="12">
        <v>24501</v>
      </c>
      <c r="B33" s="12">
        <v>24502</v>
      </c>
      <c r="C33" t="str">
        <f t="shared" si="0"/>
        <v>24</v>
      </c>
      <c r="D33" t="s">
        <v>143</v>
      </c>
    </row>
    <row r="34" spans="1:4">
      <c r="A34" s="10">
        <v>423.9</v>
      </c>
      <c r="B34" s="10"/>
      <c r="C34" t="str">
        <f t="shared" si="0"/>
        <v/>
      </c>
      <c r="D34" t="s">
        <v>143</v>
      </c>
    </row>
    <row r="35" spans="1:4">
      <c r="A35" s="3" t="s">
        <v>92</v>
      </c>
      <c r="B35" s="3" t="s">
        <v>94</v>
      </c>
      <c r="C35" t="str">
        <f t="shared" si="0"/>
        <v>25</v>
      </c>
      <c r="D35" t="s">
        <v>143</v>
      </c>
    </row>
    <row r="36" spans="1:4">
      <c r="A36" s="4">
        <v>243.41</v>
      </c>
      <c r="B36" s="4"/>
      <c r="C36" t="str">
        <f t="shared" si="0"/>
        <v/>
      </c>
      <c r="D36" t="s">
        <v>143</v>
      </c>
    </row>
    <row r="37" spans="1:4">
      <c r="A37" s="3" t="s">
        <v>96</v>
      </c>
      <c r="B37" s="3" t="s">
        <v>97</v>
      </c>
      <c r="C37" t="str">
        <f t="shared" si="0"/>
        <v>26</v>
      </c>
      <c r="D37" t="s">
        <v>143</v>
      </c>
    </row>
    <row r="38" spans="1:4">
      <c r="A38" s="4">
        <v>194.19</v>
      </c>
      <c r="B38" s="4"/>
      <c r="C38" t="str">
        <f t="shared" si="0"/>
        <v/>
      </c>
      <c r="D38" t="s">
        <v>143</v>
      </c>
    </row>
    <row r="39" spans="1:4">
      <c r="A39" s="3" t="s">
        <v>100</v>
      </c>
      <c r="B39" s="3" t="s">
        <v>102</v>
      </c>
      <c r="C39" t="str">
        <f t="shared" si="0"/>
        <v>27</v>
      </c>
      <c r="D39" t="s">
        <v>143</v>
      </c>
    </row>
    <row r="40" spans="1:4">
      <c r="A40" s="4">
        <v>345.82</v>
      </c>
      <c r="B40" s="4"/>
      <c r="C40" t="str">
        <f t="shared" si="0"/>
        <v/>
      </c>
      <c r="D40" t="s">
        <v>143</v>
      </c>
    </row>
    <row r="41" spans="1:4">
      <c r="A41" s="3" t="s">
        <v>104</v>
      </c>
      <c r="B41" s="3" t="s">
        <v>105</v>
      </c>
      <c r="C41" t="str">
        <f t="shared" si="0"/>
        <v>43</v>
      </c>
      <c r="D41" t="s">
        <v>143</v>
      </c>
    </row>
    <row r="42" spans="1:4">
      <c r="A42" s="4">
        <v>235.16</v>
      </c>
      <c r="B42" s="4"/>
      <c r="C42" t="str">
        <f t="shared" si="0"/>
        <v/>
      </c>
      <c r="D42" t="s">
        <v>143</v>
      </c>
    </row>
    <row r="43" spans="1:4">
      <c r="A43" s="3" t="s">
        <v>108</v>
      </c>
      <c r="B43" s="3" t="s">
        <v>109</v>
      </c>
      <c r="C43" t="str">
        <f t="shared" si="0"/>
        <v>44</v>
      </c>
      <c r="D43" t="s">
        <v>143</v>
      </c>
    </row>
    <row r="44" spans="1:4">
      <c r="A44" s="4">
        <v>443.52</v>
      </c>
      <c r="B44" s="4"/>
      <c r="C44" t="str">
        <f t="shared" si="0"/>
        <v/>
      </c>
      <c r="D44" t="s">
        <v>143</v>
      </c>
    </row>
    <row r="45" spans="1:4">
      <c r="A45" s="3" t="s">
        <v>112</v>
      </c>
      <c r="B45" s="3" t="s">
        <v>114</v>
      </c>
      <c r="C45" t="str">
        <f t="shared" si="0"/>
        <v>59</v>
      </c>
      <c r="D45" t="s">
        <v>143</v>
      </c>
    </row>
    <row r="46" spans="1:4">
      <c r="A46" s="4">
        <v>296.26</v>
      </c>
      <c r="B46" s="4"/>
      <c r="C46" t="str">
        <f t="shared" si="0"/>
        <v/>
      </c>
      <c r="D46" t="s">
        <v>143</v>
      </c>
    </row>
    <row r="47" spans="1:4">
      <c r="A47" s="4"/>
      <c r="B47" s="11">
        <v>15602</v>
      </c>
      <c r="C47" t="str">
        <f t="shared" si="0"/>
        <v>15</v>
      </c>
      <c r="D47" t="s">
        <v>143</v>
      </c>
    </row>
    <row r="48" spans="1:4">
      <c r="A48" s="4"/>
      <c r="B48" s="4"/>
      <c r="C48" t="str">
        <f t="shared" si="0"/>
        <v/>
      </c>
      <c r="D48" t="s">
        <v>143</v>
      </c>
    </row>
    <row r="49" spans="1:4">
      <c r="B49" s="5">
        <v>37601</v>
      </c>
      <c r="C49" t="str">
        <f t="shared" si="0"/>
        <v>37</v>
      </c>
      <c r="D49" t="s">
        <v>143</v>
      </c>
    </row>
    <row r="50" spans="1:4">
      <c r="B50" s="6"/>
      <c r="C50" t="str">
        <f t="shared" si="0"/>
        <v/>
      </c>
      <c r="D50" t="s">
        <v>143</v>
      </c>
    </row>
    <row r="51" spans="1:4">
      <c r="A51" s="7"/>
      <c r="B51" s="7" t="s">
        <v>116</v>
      </c>
      <c r="C51" t="str">
        <f t="shared" si="0"/>
        <v>63</v>
      </c>
      <c r="D51" t="s">
        <v>143</v>
      </c>
    </row>
    <row r="52" spans="1:4">
      <c r="A52" s="4"/>
      <c r="B52" s="4"/>
      <c r="C52" t="str">
        <f t="shared" si="0"/>
        <v/>
      </c>
      <c r="D52" t="s">
        <v>143</v>
      </c>
    </row>
    <row r="53" spans="1:4">
      <c r="A53" s="3"/>
      <c r="B53" s="3" t="s">
        <v>119</v>
      </c>
      <c r="C53" t="str">
        <f t="shared" si="0"/>
        <v>64</v>
      </c>
      <c r="D53" t="s">
        <v>143</v>
      </c>
    </row>
    <row r="54" spans="1:4">
      <c r="A54" s="4"/>
      <c r="B54" s="4"/>
      <c r="C54" t="str">
        <f t="shared" si="0"/>
        <v/>
      </c>
      <c r="D54" t="s">
        <v>143</v>
      </c>
    </row>
    <row r="55" spans="1:4">
      <c r="A55" s="3"/>
      <c r="B55" s="3" t="s">
        <v>123</v>
      </c>
      <c r="C55" t="str">
        <f t="shared" si="0"/>
        <v>68</v>
      </c>
      <c r="D55" t="s">
        <v>143</v>
      </c>
    </row>
    <row r="56" spans="1:4">
      <c r="A56" s="4"/>
      <c r="B56" s="4"/>
      <c r="C56" t="str">
        <f t="shared" si="0"/>
        <v/>
      </c>
      <c r="D56" t="s">
        <v>143</v>
      </c>
    </row>
    <row r="57" spans="1:4">
      <c r="A57" s="3"/>
      <c r="B57" s="3" t="s">
        <v>127</v>
      </c>
      <c r="C57" t="str">
        <f t="shared" si="0"/>
        <v>79</v>
      </c>
      <c r="D57" t="s">
        <v>143</v>
      </c>
    </row>
    <row r="58" spans="1:4">
      <c r="A58" s="4"/>
      <c r="B58" s="4"/>
      <c r="C58" t="str">
        <f t="shared" si="0"/>
        <v/>
      </c>
      <c r="D58" t="s">
        <v>143</v>
      </c>
    </row>
    <row r="59" spans="1:4">
      <c r="A59" s="3"/>
      <c r="B59" s="3" t="s">
        <v>129</v>
      </c>
      <c r="C59" t="str">
        <f t="shared" si="0"/>
        <v>57</v>
      </c>
      <c r="D59" t="s">
        <v>143</v>
      </c>
    </row>
    <row r="60" spans="1:4">
      <c r="A60" s="8"/>
      <c r="B60" s="8"/>
      <c r="C60" t="str">
        <f t="shared" si="0"/>
        <v/>
      </c>
      <c r="D60" t="s">
        <v>143</v>
      </c>
    </row>
    <row r="61" spans="1:4">
      <c r="A61" s="9"/>
      <c r="B61" s="9" t="s">
        <v>131</v>
      </c>
      <c r="C61" t="str">
        <f t="shared" si="0"/>
        <v>58</v>
      </c>
      <c r="D61" t="s">
        <v>143</v>
      </c>
    </row>
    <row r="62" spans="1:4">
      <c r="A62" s="8"/>
      <c r="B62" s="8"/>
      <c r="C62" t="str">
        <f t="shared" si="0"/>
        <v/>
      </c>
      <c r="D62" t="s">
        <v>143</v>
      </c>
    </row>
    <row r="63" spans="1:4">
      <c r="A63" s="9"/>
      <c r="B63" s="9" t="s">
        <v>31</v>
      </c>
      <c r="C63" t="str">
        <f t="shared" si="0"/>
        <v>00</v>
      </c>
      <c r="D63" t="s">
        <v>143</v>
      </c>
    </row>
    <row r="64" spans="1:4">
      <c r="A64" s="8"/>
      <c r="B64" s="8"/>
      <c r="C64" t="str">
        <f t="shared" si="0"/>
        <v/>
      </c>
    </row>
  </sheetData>
  <sortState ref="D1:D63">
    <sortCondition ref="D1:D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2019-08-31T11:49:43Z</dcterms:modified>
</cp:coreProperties>
</file>